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5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L81" l="1"/>
  <c r="L195"/>
  <c r="L100"/>
  <c r="F195"/>
  <c r="J195"/>
  <c r="H195"/>
  <c r="H176"/>
  <c r="F176"/>
  <c r="I157"/>
  <c r="H157"/>
  <c r="G157"/>
  <c r="F157"/>
  <c r="L138"/>
  <c r="L119"/>
  <c r="L62"/>
  <c r="L24"/>
  <c r="J138"/>
  <c r="H138"/>
  <c r="F138"/>
  <c r="F119"/>
  <c r="J119"/>
  <c r="H119"/>
  <c r="J100"/>
  <c r="H100"/>
  <c r="F100"/>
  <c r="J81"/>
  <c r="H81"/>
  <c r="F81"/>
  <c r="G62"/>
  <c r="I62"/>
  <c r="J62"/>
  <c r="H62"/>
  <c r="F62"/>
  <c r="G43"/>
  <c r="J43"/>
  <c r="H43"/>
  <c r="F43"/>
  <c r="G24"/>
  <c r="J24"/>
  <c r="H24"/>
  <c r="F24"/>
  <c r="I196" l="1"/>
  <c r="L196"/>
  <c r="J196"/>
  <c r="G196"/>
  <c r="H196"/>
  <c r="F196"/>
</calcChain>
</file>

<file path=xl/sharedStrings.xml><?xml version="1.0" encoding="utf-8"?>
<sst xmlns="http://schemas.openxmlformats.org/spreadsheetml/2006/main" count="423" uniqueCount="168">
  <si>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</si>
  <si>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</si>
  <si>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</si>
  <si>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</si>
  <si>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</si>
  <si>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</si>
  <si>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</si>
  <si>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</si>
  <si>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</si>
  <si>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</si>
  <si>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</si>
  <si>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</si>
  <si>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</si>
  <si>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</si>
  <si>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</si>
  <si>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</si>
  <si>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</si>
  <si>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</si>
  <si>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</si>
  <si>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</si>
  <si>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</si>
  <si>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</si>
  <si>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</si>
  <si>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</si>
  <si>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</si>
  <si>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</si>
  <si>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</si>
  <si>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</si>
  <si>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</si>
  <si>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</si>
  <si>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</si>
  <si>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</si>
  <si>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</si>
  <si>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</si>
  <si>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</si>
  <si>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</si>
  <si>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</si>
  <si>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</si>
  <si>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</si>
  <si>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3 имени Героя Совеского Союза И.А.акимова</t>
  </si>
  <si>
    <t>сыр твердых сортов в нарезке</t>
  </si>
  <si>
    <t>54-1з</t>
  </si>
  <si>
    <t>какао с молоком</t>
  </si>
  <si>
    <t>54-21г</t>
  </si>
  <si>
    <t>хлеб ржаной</t>
  </si>
  <si>
    <t>пром</t>
  </si>
  <si>
    <t>апельсин</t>
  </si>
  <si>
    <t>салат из белокочанной капусты с морковью</t>
  </si>
  <si>
    <t>54-8з</t>
  </si>
  <si>
    <t>суп из овощей</t>
  </si>
  <si>
    <t>54-26с</t>
  </si>
  <si>
    <t>плов из отварной говядины</t>
  </si>
  <si>
    <t>54-11м</t>
  </si>
  <si>
    <t>чай с лимоном и сахаром</t>
  </si>
  <si>
    <t>54-3гн</t>
  </si>
  <si>
    <t>яблоко</t>
  </si>
  <si>
    <t>каша гречневая рассыпчатая</t>
  </si>
  <si>
    <t>компо из свежих яблок</t>
  </si>
  <si>
    <t>хлеб пшеничный</t>
  </si>
  <si>
    <t>банан</t>
  </si>
  <si>
    <t>54-4г</t>
  </si>
  <si>
    <t>54-32хн</t>
  </si>
  <si>
    <t>сала из моркови и яблок</t>
  </si>
  <si>
    <t>суп крестьянский с крупой (крупа перловая)</t>
  </si>
  <si>
    <t>54-11з</t>
  </si>
  <si>
    <t>54-10с</t>
  </si>
  <si>
    <t>рыба тушеная в томате с овощами (минтай)</t>
  </si>
  <si>
    <t>54-11р</t>
  </si>
  <si>
    <t>горошница</t>
  </si>
  <si>
    <t>компот из яблок с лимоном</t>
  </si>
  <si>
    <t>54-34хн</t>
  </si>
  <si>
    <t>соус сметанный</t>
  </si>
  <si>
    <t>54-1соус</t>
  </si>
  <si>
    <t>макароны отварные</t>
  </si>
  <si>
    <t>54-1г</t>
  </si>
  <si>
    <t>гуляш из говядины</t>
  </si>
  <si>
    <t>54-2м</t>
  </si>
  <si>
    <t>компот из смеси сухофруктов</t>
  </si>
  <si>
    <t>54-1хн</t>
  </si>
  <si>
    <t>морковь отварная дольками</t>
  </si>
  <si>
    <t>54-27з</t>
  </si>
  <si>
    <t>суп гороховый</t>
  </si>
  <si>
    <t>54-8с</t>
  </si>
  <si>
    <t>печень тертая</t>
  </si>
  <si>
    <t>54-19м</t>
  </si>
  <si>
    <t>рис отварной</t>
  </si>
  <si>
    <t>54-6г</t>
  </si>
  <si>
    <t>чай без сахара</t>
  </si>
  <si>
    <t>54-1гн</t>
  </si>
  <si>
    <t>чай с сахаром</t>
  </si>
  <si>
    <t>54-2гн</t>
  </si>
  <si>
    <t>свекла отварная дольками</t>
  </si>
  <si>
    <t>54-28з</t>
  </si>
  <si>
    <t>суп фасолевый</t>
  </si>
  <si>
    <t>54-9с</t>
  </si>
  <si>
    <t>бефстроганов из отварной говядины</t>
  </si>
  <si>
    <t>54-1м</t>
  </si>
  <si>
    <t>картофельное пюре</t>
  </si>
  <si>
    <t>54-11г</t>
  </si>
  <si>
    <t>54-45гн</t>
  </si>
  <si>
    <t>хлеб пшеничный йодированный</t>
  </si>
  <si>
    <t>тефтели из говядины с рисом</t>
  </si>
  <si>
    <t>54-16м</t>
  </si>
  <si>
    <t>чай с молоком и сахаром</t>
  </si>
  <si>
    <t>54-4гн</t>
  </si>
  <si>
    <t>салат из белокачанной капусты</t>
  </si>
  <si>
    <t>54-7з</t>
  </si>
  <si>
    <t>борщ с капустой и картофелем</t>
  </si>
  <si>
    <t>54-22с</t>
  </si>
  <si>
    <t>рыба тушеная в томате с овощами</t>
  </si>
  <si>
    <t>54-35хн</t>
  </si>
  <si>
    <t>суп крестьянский с крупой (крупа рисовая)</t>
  </si>
  <si>
    <t>54-11с</t>
  </si>
  <si>
    <t>картофель отварной в молоке</t>
  </si>
  <si>
    <t>54-10г</t>
  </si>
  <si>
    <t>салат из моркови и яблок</t>
  </si>
  <si>
    <t>борщ с капустой и картофелем со сметаной</t>
  </si>
  <si>
    <t>54-2с</t>
  </si>
  <si>
    <t>соус молочный натуральный</t>
  </si>
  <si>
    <t>54-5соус</t>
  </si>
  <si>
    <t>каша вязкая молочная пшенная</t>
  </si>
  <si>
    <t>54-6к</t>
  </si>
  <si>
    <t>салат из капусты с овощами</t>
  </si>
  <si>
    <t>54-10з</t>
  </si>
  <si>
    <t>суп картофельный с макаронными изделиями</t>
  </si>
  <si>
    <t>54-24с</t>
  </si>
  <si>
    <t>каша гречневая рассыпчаая</t>
  </si>
  <si>
    <t>компот из свежих яблок</t>
  </si>
  <si>
    <t>яйцо</t>
  </si>
  <si>
    <t>54-6о</t>
  </si>
  <si>
    <t>салат из белокачанной капусты с морковью и яблокам</t>
  </si>
  <si>
    <t>54-9з</t>
  </si>
  <si>
    <t>щи из свежей капусты со сметаной</t>
  </si>
  <si>
    <t>54-1с</t>
  </si>
  <si>
    <t>биточек из курицы</t>
  </si>
  <si>
    <t>54-23м</t>
  </si>
  <si>
    <t>каша перловая рассыпчатая</t>
  </si>
  <si>
    <t>54-5г</t>
  </si>
  <si>
    <t>54-гн</t>
  </si>
  <si>
    <t>соус белый основной</t>
  </si>
  <si>
    <t>54-2соус</t>
  </si>
  <si>
    <t>54-25с</t>
  </si>
  <si>
    <t>бефстроганов из оварной говядины</t>
  </si>
  <si>
    <t>компот из сеси сухофруктов</t>
  </si>
  <si>
    <t>хлеб пшеничный йодиованный</t>
  </si>
  <si>
    <t>Муштаева</t>
  </si>
  <si>
    <t>Директор</t>
  </si>
  <si>
    <t>яйцо вареное</t>
  </si>
  <si>
    <t>54-60</t>
  </si>
  <si>
    <t>гуляш из мяса кур</t>
  </si>
  <si>
    <t>рис с овощами</t>
  </si>
  <si>
    <t>54-26г</t>
  </si>
  <si>
    <t>биточек из говядины</t>
  </si>
  <si>
    <t>54-6м</t>
  </si>
  <si>
    <t>каша вязкая молочная овсяная</t>
  </si>
  <si>
    <t>54-9к</t>
  </si>
  <si>
    <t>масло сливочное порциями</t>
  </si>
  <si>
    <t>53-19з</t>
  </si>
  <si>
    <t>бефстроганов из мяса кур</t>
  </si>
  <si>
    <t xml:space="preserve">хлеб пшеничный </t>
  </si>
  <si>
    <t>плов из булгура с курицей</t>
  </si>
  <si>
    <t>54-15м</t>
  </si>
  <si>
    <t>котлета из говядины</t>
  </si>
  <si>
    <t>54-4м</t>
  </si>
  <si>
    <t>плов с курицей</t>
  </si>
  <si>
    <t>54-12м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</si>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</sst>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view="pageLayout" topLeftCell="A105" workbookViewId="0">
      <selection activeCell="L193" sqref="L19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146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145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120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121</v>
      </c>
      <c r="L6" s="51">
        <v>18.53</v>
      </c>
    </row>
    <row r="7" spans="1:12" ht="14.5">
      <c r="A7" s="23"/>
      <c r="B7" s="15"/>
      <c r="C7" s="11"/>
      <c r="D7" s="6"/>
      <c r="E7" s="42" t="s">
        <v>147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148</v>
      </c>
      <c r="L7" s="52">
        <v>18.600000000000001</v>
      </c>
    </row>
    <row r="8" spans="1:12" ht="14.5">
      <c r="A8" s="23"/>
      <c r="B8" s="15"/>
      <c r="C8" s="11"/>
      <c r="D8" s="7" t="s">
        <v>22</v>
      </c>
      <c r="E8" s="42" t="s">
        <v>42</v>
      </c>
      <c r="F8" s="43">
        <v>250</v>
      </c>
      <c r="G8" s="43">
        <v>5.9</v>
      </c>
      <c r="H8" s="43">
        <v>4.4000000000000004</v>
      </c>
      <c r="I8" s="43">
        <v>15.6</v>
      </c>
      <c r="J8" s="43">
        <v>125.5</v>
      </c>
      <c r="K8" s="44" t="s">
        <v>43</v>
      </c>
      <c r="L8" s="51">
        <v>2.2999999999999998</v>
      </c>
    </row>
    <row r="9" spans="1:12" ht="14.5">
      <c r="A9" s="23"/>
      <c r="B9" s="15"/>
      <c r="C9" s="11"/>
      <c r="D9" s="7" t="s">
        <v>23</v>
      </c>
      <c r="E9" s="42" t="s">
        <v>44</v>
      </c>
      <c r="F9" s="43">
        <v>15</v>
      </c>
      <c r="G9" s="43">
        <v>1</v>
      </c>
      <c r="H9" s="43">
        <v>0.2</v>
      </c>
      <c r="I9" s="43">
        <v>5</v>
      </c>
      <c r="J9" s="43">
        <v>25.6</v>
      </c>
      <c r="K9" s="44" t="s">
        <v>45</v>
      </c>
      <c r="L9" s="51">
        <v>4.5</v>
      </c>
    </row>
    <row r="10" spans="1:12" ht="14.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1.4</v>
      </c>
      <c r="H10" s="43">
        <v>0.3</v>
      </c>
      <c r="I10" s="43">
        <v>12.2</v>
      </c>
      <c r="J10" s="43">
        <v>56.7</v>
      </c>
      <c r="K10" s="44" t="s">
        <v>45</v>
      </c>
      <c r="L10" s="53">
        <v>20.7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21.4</v>
      </c>
      <c r="H13" s="19">
        <f t="shared" si="0"/>
        <v>19</v>
      </c>
      <c r="I13" s="19">
        <f t="shared" si="0"/>
        <v>70.7</v>
      </c>
      <c r="J13" s="19">
        <f t="shared" si="0"/>
        <v>539.30000000000007</v>
      </c>
      <c r="K13" s="25"/>
      <c r="L13" s="19">
        <f t="shared" ref="L13" si="1">SUM(L6:L12)</f>
        <v>64.63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70</v>
      </c>
      <c r="G14" s="43">
        <v>1.2</v>
      </c>
      <c r="H14" s="43">
        <v>7.1</v>
      </c>
      <c r="I14" s="43">
        <v>6.7</v>
      </c>
      <c r="J14" s="43">
        <v>95.1</v>
      </c>
      <c r="K14" s="44" t="s">
        <v>48</v>
      </c>
      <c r="L14" s="43">
        <v>5.2</v>
      </c>
    </row>
    <row r="15" spans="1:12" ht="14.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1.4</v>
      </c>
      <c r="H15" s="43">
        <v>1.9</v>
      </c>
      <c r="I15" s="43">
        <v>8.1</v>
      </c>
      <c r="J15" s="43">
        <v>55.5</v>
      </c>
      <c r="K15" s="44" t="s">
        <v>50</v>
      </c>
      <c r="L15" s="43">
        <v>18.100000000000001</v>
      </c>
    </row>
    <row r="16" spans="1:12" ht="14.5">
      <c r="A16" s="23"/>
      <c r="B16" s="15"/>
      <c r="C16" s="11"/>
      <c r="D16" s="7" t="s">
        <v>28</v>
      </c>
      <c r="E16" s="42" t="s">
        <v>51</v>
      </c>
      <c r="F16" s="43">
        <v>200</v>
      </c>
      <c r="G16" s="43">
        <v>15.3</v>
      </c>
      <c r="H16" s="43">
        <v>14.7</v>
      </c>
      <c r="I16" s="43">
        <v>38.6</v>
      </c>
      <c r="J16" s="43">
        <v>348.2</v>
      </c>
      <c r="K16" s="44" t="s">
        <v>52</v>
      </c>
      <c r="L16" s="43">
        <v>48.2</v>
      </c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0.2</v>
      </c>
      <c r="H18" s="43">
        <v>0.1</v>
      </c>
      <c r="I18" s="43">
        <v>6.6</v>
      </c>
      <c r="J18" s="43">
        <v>27.9</v>
      </c>
      <c r="K18" s="44" t="s">
        <v>54</v>
      </c>
      <c r="L18" s="43">
        <v>2.9</v>
      </c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4</v>
      </c>
      <c r="H20" s="43">
        <v>0.7</v>
      </c>
      <c r="I20" s="43">
        <v>20</v>
      </c>
      <c r="J20" s="43">
        <v>102.5</v>
      </c>
      <c r="K20" s="44" t="s">
        <v>45</v>
      </c>
      <c r="L20" s="43">
        <v>2.56</v>
      </c>
    </row>
    <row r="21" spans="1:12" ht="14.5">
      <c r="A21" s="23"/>
      <c r="B21" s="15"/>
      <c r="C21" s="11"/>
      <c r="D21" s="6"/>
      <c r="E21" s="42" t="s">
        <v>55</v>
      </c>
      <c r="F21" s="43">
        <v>180</v>
      </c>
      <c r="G21" s="43">
        <v>0.7</v>
      </c>
      <c r="H21" s="43">
        <v>0.7</v>
      </c>
      <c r="I21" s="43">
        <v>17.600000000000001</v>
      </c>
      <c r="J21" s="43">
        <v>79.900000000000006</v>
      </c>
      <c r="K21" s="44" t="s">
        <v>45</v>
      </c>
      <c r="L21" s="43">
        <v>17.440000000000001</v>
      </c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22.799999999999997</v>
      </c>
      <c r="H23" s="19">
        <f t="shared" si="2"/>
        <v>25.2</v>
      </c>
      <c r="I23" s="19">
        <f t="shared" si="2"/>
        <v>97.6</v>
      </c>
      <c r="J23" s="19">
        <f t="shared" si="2"/>
        <v>709.09999999999991</v>
      </c>
      <c r="K23" s="25"/>
      <c r="L23" s="19">
        <f t="shared" ref="L23" si="3">SUM(L14:L22)</f>
        <v>94.4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1565</v>
      </c>
      <c r="G24" s="32">
        <f t="shared" ref="G24:J24" si="4">G13+G23</f>
        <v>44.199999999999996</v>
      </c>
      <c r="H24" s="32">
        <f t="shared" si="4"/>
        <v>44.2</v>
      </c>
      <c r="I24" s="32">
        <f t="shared" si="4"/>
        <v>168.3</v>
      </c>
      <c r="J24" s="32">
        <f t="shared" si="4"/>
        <v>1248.4000000000001</v>
      </c>
      <c r="K24" s="32"/>
      <c r="L24" s="32">
        <f t="shared" ref="L24" si="5">L13+L23</f>
        <v>159.03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100</v>
      </c>
      <c r="G25" s="40">
        <v>5.5</v>
      </c>
      <c r="H25" s="40">
        <v>4.2</v>
      </c>
      <c r="I25" s="40">
        <v>24</v>
      </c>
      <c r="J25" s="40">
        <v>155.80000000000001</v>
      </c>
      <c r="K25" s="41" t="s">
        <v>60</v>
      </c>
      <c r="L25" s="51">
        <v>17.95</v>
      </c>
    </row>
    <row r="26" spans="1:12" ht="14.5">
      <c r="A26" s="14"/>
      <c r="B26" s="15"/>
      <c r="C26" s="11"/>
      <c r="D26" s="6"/>
      <c r="E26" s="42" t="s">
        <v>149</v>
      </c>
      <c r="F26" s="43">
        <v>87</v>
      </c>
      <c r="G26" s="43">
        <v>17.5</v>
      </c>
      <c r="H26" s="43">
        <v>9</v>
      </c>
      <c r="I26" s="43">
        <v>0.8</v>
      </c>
      <c r="J26" s="43">
        <v>153.69999999999999</v>
      </c>
      <c r="K26" s="44">
        <v>51</v>
      </c>
      <c r="L26" s="52">
        <v>22.05</v>
      </c>
    </row>
    <row r="27" spans="1:12" ht="14.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44" t="s">
        <v>61</v>
      </c>
      <c r="L27" s="51">
        <v>4.2</v>
      </c>
    </row>
    <row r="28" spans="1:12" ht="14.5">
      <c r="A28" s="14"/>
      <c r="B28" s="15"/>
      <c r="C28" s="11"/>
      <c r="D28" s="7" t="s">
        <v>23</v>
      </c>
      <c r="E28" s="42" t="s">
        <v>100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45</v>
      </c>
      <c r="L28" s="51">
        <v>3.84</v>
      </c>
    </row>
    <row r="29" spans="1:12" ht="14.5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 t="s">
        <v>45</v>
      </c>
      <c r="L29" s="53">
        <v>16.59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527</v>
      </c>
      <c r="G32" s="19">
        <f t="shared" ref="G32" si="6">SUM(G25:G31)</f>
        <v>27.7</v>
      </c>
      <c r="H32" s="19">
        <f t="shared" ref="H32" si="7">SUM(H25:H31)</f>
        <v>14.1</v>
      </c>
      <c r="I32" s="19">
        <f t="shared" ref="I32" si="8">SUM(I25:I31)</f>
        <v>75.400000000000006</v>
      </c>
      <c r="J32" s="19">
        <f t="shared" ref="J32:L32" si="9">SUM(J25:J31)</f>
        <v>539.40000000000009</v>
      </c>
      <c r="K32" s="25"/>
      <c r="L32" s="19">
        <f t="shared" si="9"/>
        <v>64.63000000000001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100</v>
      </c>
      <c r="G33" s="43">
        <v>0.9</v>
      </c>
      <c r="H33" s="43">
        <v>10.199999999999999</v>
      </c>
      <c r="I33" s="43">
        <v>7.1</v>
      </c>
      <c r="J33" s="43">
        <v>123.8</v>
      </c>
      <c r="K33" s="44" t="s">
        <v>64</v>
      </c>
      <c r="L33" s="43">
        <v>5.6</v>
      </c>
    </row>
    <row r="34" spans="1:12" ht="14.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5.0999999999999996</v>
      </c>
      <c r="H34" s="43">
        <v>5.8</v>
      </c>
      <c r="I34" s="43">
        <v>10.8</v>
      </c>
      <c r="J34" s="43">
        <v>115.6</v>
      </c>
      <c r="K34" s="44" t="s">
        <v>65</v>
      </c>
      <c r="L34" s="43">
        <v>15.9</v>
      </c>
    </row>
    <row r="35" spans="1:12" ht="14.5">
      <c r="A35" s="14"/>
      <c r="B35" s="15"/>
      <c r="C35" s="11"/>
      <c r="D35" s="7" t="s">
        <v>28</v>
      </c>
      <c r="E35" s="42" t="s">
        <v>66</v>
      </c>
      <c r="F35" s="43">
        <v>70</v>
      </c>
      <c r="G35" s="43">
        <v>9.6999999999999993</v>
      </c>
      <c r="H35" s="43">
        <v>5.2</v>
      </c>
      <c r="I35" s="43">
        <v>4.4000000000000004</v>
      </c>
      <c r="J35" s="43">
        <v>103.1</v>
      </c>
      <c r="K35" s="44" t="s">
        <v>67</v>
      </c>
      <c r="L35" s="43">
        <v>42.7</v>
      </c>
    </row>
    <row r="36" spans="1:12" ht="14.5">
      <c r="A36" s="14"/>
      <c r="B36" s="15"/>
      <c r="C36" s="11"/>
      <c r="D36" s="7" t="s">
        <v>29</v>
      </c>
      <c r="E36" s="42" t="s">
        <v>68</v>
      </c>
      <c r="F36" s="43">
        <v>150</v>
      </c>
      <c r="G36" s="43">
        <v>14.5</v>
      </c>
      <c r="H36" s="43">
        <v>1.3</v>
      </c>
      <c r="I36" s="43">
        <v>33.799999999999997</v>
      </c>
      <c r="J36" s="43">
        <v>204.8</v>
      </c>
      <c r="K36" s="44" t="s">
        <v>43</v>
      </c>
      <c r="L36" s="43">
        <v>15.7</v>
      </c>
    </row>
    <row r="37" spans="1:12" ht="14.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0.2</v>
      </c>
      <c r="H37" s="43">
        <v>0.2</v>
      </c>
      <c r="I37" s="43">
        <v>11</v>
      </c>
      <c r="J37" s="43">
        <v>46.7</v>
      </c>
      <c r="K37" s="44" t="s">
        <v>70</v>
      </c>
      <c r="L37" s="43">
        <v>5.8</v>
      </c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 t="s">
        <v>44</v>
      </c>
      <c r="F39" s="43">
        <v>60</v>
      </c>
      <c r="G39" s="43">
        <v>4</v>
      </c>
      <c r="H39" s="43">
        <v>0.7</v>
      </c>
      <c r="I39" s="43">
        <v>20</v>
      </c>
      <c r="J39" s="43">
        <v>102.5</v>
      </c>
      <c r="K39" s="44" t="s">
        <v>45</v>
      </c>
      <c r="L39" s="43">
        <v>2.84</v>
      </c>
    </row>
    <row r="40" spans="1:12" ht="14.5">
      <c r="A40" s="14"/>
      <c r="B40" s="15"/>
      <c r="C40" s="11"/>
      <c r="D40" s="6"/>
      <c r="E40" s="42" t="s">
        <v>71</v>
      </c>
      <c r="F40" s="43">
        <v>50</v>
      </c>
      <c r="G40" s="43">
        <v>0.7</v>
      </c>
      <c r="H40" s="43">
        <v>4.0999999999999996</v>
      </c>
      <c r="I40" s="43">
        <v>1.6</v>
      </c>
      <c r="J40" s="43">
        <v>46.5</v>
      </c>
      <c r="K40" s="44" t="s">
        <v>72</v>
      </c>
      <c r="L40" s="43">
        <v>5.86</v>
      </c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35.1</v>
      </c>
      <c r="H42" s="19">
        <f t="shared" ref="H42" si="11">SUM(H33:H41)</f>
        <v>27.5</v>
      </c>
      <c r="I42" s="19">
        <f t="shared" ref="I42" si="12">SUM(I33:I41)</f>
        <v>88.699999999999989</v>
      </c>
      <c r="J42" s="19">
        <f t="shared" ref="J42:L42" si="13">SUM(J33:J41)</f>
        <v>743</v>
      </c>
      <c r="K42" s="25"/>
      <c r="L42" s="19">
        <f t="shared" si="13"/>
        <v>94.4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1357</v>
      </c>
      <c r="G43" s="32">
        <f t="shared" ref="G43" si="14">G32+G42</f>
        <v>62.8</v>
      </c>
      <c r="H43" s="32">
        <f t="shared" ref="H43" si="15">H32+H42</f>
        <v>41.6</v>
      </c>
      <c r="I43" s="32">
        <f t="shared" ref="I43" si="16">I32+I42</f>
        <v>164.1</v>
      </c>
      <c r="J43" s="32">
        <f t="shared" ref="J43:L43" si="17">J32+J42</f>
        <v>1282.4000000000001</v>
      </c>
      <c r="K43" s="32"/>
      <c r="L43" s="32">
        <f t="shared" si="17"/>
        <v>159.03000000000003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3.5</v>
      </c>
      <c r="H44" s="40">
        <v>3.3</v>
      </c>
      <c r="I44" s="40">
        <v>21.9</v>
      </c>
      <c r="J44" s="40">
        <v>131.19999999999999</v>
      </c>
      <c r="K44" s="41" t="s">
        <v>74</v>
      </c>
      <c r="L44" s="51">
        <v>9.76</v>
      </c>
    </row>
    <row r="45" spans="1:12" ht="14.5">
      <c r="A45" s="23"/>
      <c r="B45" s="15"/>
      <c r="C45" s="11"/>
      <c r="D45" s="6"/>
      <c r="E45" s="42" t="s">
        <v>75</v>
      </c>
      <c r="F45" s="43">
        <v>80</v>
      </c>
      <c r="G45" s="43">
        <v>13.6</v>
      </c>
      <c r="H45" s="43">
        <v>13.2</v>
      </c>
      <c r="I45" s="43">
        <v>3.1</v>
      </c>
      <c r="J45" s="43">
        <v>185.7</v>
      </c>
      <c r="K45" s="44" t="s">
        <v>76</v>
      </c>
      <c r="L45" s="52">
        <v>38.4</v>
      </c>
    </row>
    <row r="46" spans="1:12" ht="14.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78</v>
      </c>
      <c r="L46" s="51">
        <v>4</v>
      </c>
    </row>
    <row r="47" spans="1:12" ht="14.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45</v>
      </c>
      <c r="L47" s="51">
        <v>2.84</v>
      </c>
    </row>
    <row r="48" spans="1:12" ht="14.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45</v>
      </c>
      <c r="L48" s="53">
        <v>9.6300000000000008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</v>
      </c>
      <c r="H51" s="19">
        <f t="shared" ref="H51" si="19">SUM(H44:H50)</f>
        <v>17.2</v>
      </c>
      <c r="I51" s="19">
        <f t="shared" ref="I51" si="20">SUM(I44:I50)</f>
        <v>74.3</v>
      </c>
      <c r="J51" s="19">
        <f t="shared" ref="J51:L51" si="21">SUM(J44:J50)</f>
        <v>536.1</v>
      </c>
      <c r="K51" s="25"/>
      <c r="L51" s="19">
        <f t="shared" si="21"/>
        <v>64.63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79</v>
      </c>
      <c r="F52" s="43">
        <v>60</v>
      </c>
      <c r="G52" s="43">
        <v>0.8</v>
      </c>
      <c r="H52" s="43">
        <v>2</v>
      </c>
      <c r="I52" s="43">
        <v>4.0999999999999996</v>
      </c>
      <c r="J52" s="43">
        <v>37.6</v>
      </c>
      <c r="K52" s="44" t="s">
        <v>80</v>
      </c>
      <c r="L52" s="43">
        <v>9.3000000000000007</v>
      </c>
    </row>
    <row r="53" spans="1:12" ht="14.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6.7</v>
      </c>
      <c r="H53" s="43">
        <v>4.5999999999999996</v>
      </c>
      <c r="I53" s="43">
        <v>16.3</v>
      </c>
      <c r="J53" s="43">
        <v>133.1</v>
      </c>
      <c r="K53" s="44" t="s">
        <v>82</v>
      </c>
      <c r="L53" s="43">
        <v>15.6</v>
      </c>
    </row>
    <row r="54" spans="1:12" ht="14.5">
      <c r="A54" s="23"/>
      <c r="B54" s="15"/>
      <c r="C54" s="11"/>
      <c r="D54" s="7" t="s">
        <v>28</v>
      </c>
      <c r="E54" s="42" t="s">
        <v>83</v>
      </c>
      <c r="F54" s="43">
        <v>150</v>
      </c>
      <c r="G54" s="43">
        <v>21.3</v>
      </c>
      <c r="H54" s="43">
        <v>33.9</v>
      </c>
      <c r="I54" s="43">
        <v>9</v>
      </c>
      <c r="J54" s="43">
        <v>426.4</v>
      </c>
      <c r="K54" s="44" t="s">
        <v>84</v>
      </c>
      <c r="L54" s="43">
        <v>47</v>
      </c>
    </row>
    <row r="55" spans="1:12" ht="14.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3.6</v>
      </c>
      <c r="H55" s="43">
        <v>4.8</v>
      </c>
      <c r="I55" s="43">
        <v>36.4</v>
      </c>
      <c r="J55" s="43">
        <v>203.5</v>
      </c>
      <c r="K55" s="44" t="s">
        <v>86</v>
      </c>
      <c r="L55" s="43">
        <v>17.46</v>
      </c>
    </row>
    <row r="56" spans="1:12" ht="14.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0.2</v>
      </c>
      <c r="H56" s="43">
        <v>0</v>
      </c>
      <c r="I56" s="43">
        <v>0.1</v>
      </c>
      <c r="J56" s="43">
        <v>1.4</v>
      </c>
      <c r="K56" s="44" t="s">
        <v>88</v>
      </c>
      <c r="L56" s="43">
        <v>2.2000000000000002</v>
      </c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4</v>
      </c>
      <c r="H58" s="43">
        <v>0.7</v>
      </c>
      <c r="I58" s="43">
        <v>20</v>
      </c>
      <c r="J58" s="43">
        <v>102.5</v>
      </c>
      <c r="K58" s="44" t="s">
        <v>45</v>
      </c>
      <c r="L58" s="43">
        <v>2.84</v>
      </c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36.6</v>
      </c>
      <c r="H61" s="19">
        <f t="shared" ref="H61" si="23">SUM(H52:H60)</f>
        <v>46</v>
      </c>
      <c r="I61" s="19">
        <f t="shared" ref="I61" si="24">SUM(I52:I60)</f>
        <v>85.899999999999991</v>
      </c>
      <c r="J61" s="19">
        <f t="shared" ref="J61:L61" si="25">SUM(J52:J60)</f>
        <v>904.49999999999989</v>
      </c>
      <c r="K61" s="25"/>
      <c r="L61" s="19">
        <f t="shared" si="25"/>
        <v>94.40000000000002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57.6</v>
      </c>
      <c r="H62" s="32">
        <f t="shared" ref="H62" si="27">H51+H61</f>
        <v>63.2</v>
      </c>
      <c r="I62" s="32">
        <f t="shared" ref="I62" si="28">I51+I61</f>
        <v>160.19999999999999</v>
      </c>
      <c r="J62" s="32">
        <f t="shared" ref="J62:L62" si="29">J51+J61</f>
        <v>1440.6</v>
      </c>
      <c r="K62" s="32"/>
      <c r="L62" s="32">
        <f t="shared" si="29"/>
        <v>159.03000000000003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150</v>
      </c>
      <c r="F63" s="40">
        <v>150</v>
      </c>
      <c r="G63" s="40">
        <v>3.2</v>
      </c>
      <c r="H63" s="40">
        <v>5.7</v>
      </c>
      <c r="I63" s="40">
        <v>26</v>
      </c>
      <c r="J63" s="40">
        <v>167.8</v>
      </c>
      <c r="K63" s="41" t="s">
        <v>151</v>
      </c>
      <c r="L63" s="51">
        <v>18.47</v>
      </c>
    </row>
    <row r="64" spans="1:12" ht="14.5">
      <c r="A64" s="23"/>
      <c r="B64" s="15"/>
      <c r="C64" s="11"/>
      <c r="D64" s="6"/>
      <c r="E64" s="42" t="s">
        <v>152</v>
      </c>
      <c r="F64" s="43">
        <v>50</v>
      </c>
      <c r="G64" s="43">
        <v>9.1</v>
      </c>
      <c r="H64" s="43">
        <v>8.6999999999999993</v>
      </c>
      <c r="I64" s="43">
        <v>8.1999999999999993</v>
      </c>
      <c r="J64" s="43">
        <v>147.6</v>
      </c>
      <c r="K64" s="44" t="s">
        <v>153</v>
      </c>
      <c r="L64" s="52">
        <v>18.600000000000001</v>
      </c>
    </row>
    <row r="65" spans="1:12" ht="14.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110</v>
      </c>
      <c r="L65" s="51">
        <v>2.2999999999999998</v>
      </c>
    </row>
    <row r="66" spans="1:12" ht="14.5">
      <c r="A66" s="23"/>
      <c r="B66" s="15"/>
      <c r="C66" s="11"/>
      <c r="D66" s="7" t="s">
        <v>23</v>
      </c>
      <c r="E66" s="42" t="s">
        <v>100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45</v>
      </c>
      <c r="L66" s="51">
        <v>3.84</v>
      </c>
    </row>
    <row r="67" spans="1:12" ht="14.5">
      <c r="A67" s="23"/>
      <c r="B67" s="15"/>
      <c r="C67" s="11"/>
      <c r="D67" s="7" t="s">
        <v>24</v>
      </c>
      <c r="E67" s="42" t="s">
        <v>46</v>
      </c>
      <c r="F67" s="43">
        <v>150</v>
      </c>
      <c r="G67" s="43">
        <v>1.4</v>
      </c>
      <c r="H67" s="43">
        <v>0.3</v>
      </c>
      <c r="I67" s="43">
        <v>12.2</v>
      </c>
      <c r="J67" s="43">
        <v>56.7</v>
      </c>
      <c r="K67" s="44" t="s">
        <v>45</v>
      </c>
      <c r="L67" s="53">
        <v>21.42</v>
      </c>
    </row>
    <row r="68" spans="1:12" ht="14.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16.399999999999999</v>
      </c>
      <c r="H70" s="19">
        <f t="shared" ref="H70" si="31">SUM(H63:H69)</f>
        <v>14.899999999999999</v>
      </c>
      <c r="I70" s="19">
        <f t="shared" ref="I70" si="32">SUM(I63:I69)</f>
        <v>81</v>
      </c>
      <c r="J70" s="19">
        <f t="shared" ref="J70:L70" si="33">SUM(J63:J69)</f>
        <v>523.20000000000005</v>
      </c>
      <c r="K70" s="25"/>
      <c r="L70" s="19">
        <f t="shared" si="33"/>
        <v>64.63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92</v>
      </c>
      <c r="L71" s="43">
        <v>5.6</v>
      </c>
    </row>
    <row r="72" spans="1:12" ht="14.5">
      <c r="A72" s="23"/>
      <c r="B72" s="15"/>
      <c r="C72" s="11"/>
      <c r="D72" s="7" t="s">
        <v>27</v>
      </c>
      <c r="E72" s="42" t="s">
        <v>93</v>
      </c>
      <c r="F72" s="43">
        <v>250</v>
      </c>
      <c r="G72" s="43">
        <v>8.5</v>
      </c>
      <c r="H72" s="43">
        <v>5.7</v>
      </c>
      <c r="I72" s="43">
        <v>18</v>
      </c>
      <c r="J72" s="43">
        <v>157.4</v>
      </c>
      <c r="K72" s="44" t="s">
        <v>94</v>
      </c>
      <c r="L72" s="43">
        <v>12.7</v>
      </c>
    </row>
    <row r="73" spans="1:12" ht="14.5">
      <c r="A73" s="23"/>
      <c r="B73" s="15"/>
      <c r="C73" s="11"/>
      <c r="D73" s="7" t="s">
        <v>28</v>
      </c>
      <c r="E73" s="42" t="s">
        <v>95</v>
      </c>
      <c r="F73" s="43">
        <v>105</v>
      </c>
      <c r="G73" s="43">
        <v>15.7</v>
      </c>
      <c r="H73" s="43">
        <v>16.3</v>
      </c>
      <c r="I73" s="43">
        <v>2.5</v>
      </c>
      <c r="J73" s="43">
        <v>219.7</v>
      </c>
      <c r="K73" s="44" t="s">
        <v>96</v>
      </c>
      <c r="L73" s="43">
        <v>38</v>
      </c>
    </row>
    <row r="74" spans="1:12" ht="14.5">
      <c r="A74" s="23"/>
      <c r="B74" s="15"/>
      <c r="C74" s="11"/>
      <c r="D74" s="7" t="s">
        <v>29</v>
      </c>
      <c r="E74" s="42" t="s">
        <v>97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98</v>
      </c>
      <c r="L74" s="43">
        <v>21.48</v>
      </c>
    </row>
    <row r="75" spans="1:12" ht="14.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0.1</v>
      </c>
      <c r="H75" s="43">
        <v>0</v>
      </c>
      <c r="I75" s="43">
        <v>5.2</v>
      </c>
      <c r="J75" s="43">
        <v>21.4</v>
      </c>
      <c r="K75" s="44" t="s">
        <v>99</v>
      </c>
      <c r="L75" s="43">
        <v>2.2000000000000002</v>
      </c>
    </row>
    <row r="76" spans="1:12" ht="14.5">
      <c r="A76" s="23"/>
      <c r="B76" s="15"/>
      <c r="C76" s="11"/>
      <c r="D76" s="7" t="s">
        <v>31</v>
      </c>
      <c r="E76" s="42" t="s">
        <v>100</v>
      </c>
      <c r="F76" s="43">
        <v>55</v>
      </c>
      <c r="G76" s="43">
        <v>4.2</v>
      </c>
      <c r="H76" s="43">
        <v>0.4</v>
      </c>
      <c r="I76" s="43">
        <v>27.1</v>
      </c>
      <c r="J76" s="43">
        <v>128.9</v>
      </c>
      <c r="K76" s="44" t="s">
        <v>45</v>
      </c>
      <c r="L76" s="43">
        <v>2.56</v>
      </c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 t="s">
        <v>55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44.4</v>
      </c>
      <c r="K78" s="44" t="s">
        <v>45</v>
      </c>
      <c r="L78" s="43">
        <v>11.86</v>
      </c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32.900000000000006</v>
      </c>
      <c r="H80" s="19">
        <f t="shared" ref="H80" si="35">SUM(H71:H79)</f>
        <v>28.2</v>
      </c>
      <c r="I80" s="19">
        <f t="shared" ref="I80" si="36">SUM(I71:I79)</f>
        <v>87.600000000000009</v>
      </c>
      <c r="J80" s="19">
        <f t="shared" ref="J80:L80" si="37">SUM(J71:J79)</f>
        <v>736.39999999999986</v>
      </c>
      <c r="K80" s="25"/>
      <c r="L80" s="19">
        <f t="shared" si="37"/>
        <v>94.4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1500</v>
      </c>
      <c r="G81" s="32">
        <f t="shared" ref="G81" si="38">G70+G80</f>
        <v>49.300000000000004</v>
      </c>
      <c r="H81" s="32">
        <f t="shared" ref="H81" si="39">H70+H80</f>
        <v>43.099999999999994</v>
      </c>
      <c r="I81" s="32">
        <f t="shared" ref="I81" si="40">I70+I80</f>
        <v>168.60000000000002</v>
      </c>
      <c r="J81" s="32">
        <f t="shared" ref="J81:L81" si="41">J70+J80</f>
        <v>1259.5999999999999</v>
      </c>
      <c r="K81" s="32"/>
      <c r="L81" s="32">
        <f t="shared" si="41"/>
        <v>159.03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154</v>
      </c>
      <c r="F82" s="40">
        <v>100</v>
      </c>
      <c r="G82" s="40">
        <v>4.3</v>
      </c>
      <c r="H82" s="40">
        <v>5.6</v>
      </c>
      <c r="I82" s="40">
        <v>17.100000000000001</v>
      </c>
      <c r="J82" s="40">
        <v>136.4</v>
      </c>
      <c r="K82" s="41" t="s">
        <v>155</v>
      </c>
      <c r="L82" s="51">
        <v>14.47</v>
      </c>
    </row>
    <row r="83" spans="1:12" ht="14.5">
      <c r="A83" s="23"/>
      <c r="B83" s="15"/>
      <c r="C83" s="11"/>
      <c r="D83" s="6"/>
      <c r="E83" s="42" t="s">
        <v>40</v>
      </c>
      <c r="F83" s="43">
        <v>23</v>
      </c>
      <c r="G83" s="43">
        <v>5.3</v>
      </c>
      <c r="H83" s="43">
        <v>6.8</v>
      </c>
      <c r="I83" s="43">
        <v>0</v>
      </c>
      <c r="J83" s="43">
        <v>82.4</v>
      </c>
      <c r="K83" s="44" t="s">
        <v>41</v>
      </c>
      <c r="L83" s="52">
        <v>16</v>
      </c>
    </row>
    <row r="84" spans="1:12" ht="14.5">
      <c r="A84" s="23"/>
      <c r="B84" s="15"/>
      <c r="C84" s="11"/>
      <c r="D84" s="7" t="s">
        <v>22</v>
      </c>
      <c r="E84" s="42" t="s">
        <v>103</v>
      </c>
      <c r="F84" s="43">
        <v>150</v>
      </c>
      <c r="G84" s="43">
        <v>1.2</v>
      </c>
      <c r="H84" s="43">
        <v>0.9</v>
      </c>
      <c r="I84" s="43">
        <v>6.5</v>
      </c>
      <c r="J84" s="43">
        <v>38.200000000000003</v>
      </c>
      <c r="K84" s="44" t="s">
        <v>104</v>
      </c>
      <c r="L84" s="51">
        <v>2.2999999999999998</v>
      </c>
    </row>
    <row r="85" spans="1:12" ht="14.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</v>
      </c>
      <c r="H85" s="43">
        <v>0.7</v>
      </c>
      <c r="I85" s="43">
        <v>20</v>
      </c>
      <c r="J85" s="43">
        <v>102.5</v>
      </c>
      <c r="K85" s="44" t="s">
        <v>45</v>
      </c>
      <c r="L85" s="51">
        <v>2.56</v>
      </c>
    </row>
    <row r="86" spans="1:12" ht="14.5">
      <c r="A86" s="23"/>
      <c r="B86" s="15"/>
      <c r="C86" s="11"/>
      <c r="D86" s="7" t="s">
        <v>24</v>
      </c>
      <c r="E86" s="42" t="s">
        <v>55</v>
      </c>
      <c r="F86" s="43">
        <v>120</v>
      </c>
      <c r="G86" s="43">
        <v>0.5</v>
      </c>
      <c r="H86" s="43">
        <v>0.5</v>
      </c>
      <c r="I86" s="43">
        <v>11.8</v>
      </c>
      <c r="J86" s="43">
        <v>53.3</v>
      </c>
      <c r="K86" s="44" t="s">
        <v>45</v>
      </c>
      <c r="L86" s="53">
        <v>13.68</v>
      </c>
    </row>
    <row r="87" spans="1:12" ht="14.5">
      <c r="A87" s="23"/>
      <c r="B87" s="15"/>
      <c r="C87" s="11"/>
      <c r="D87" s="6"/>
      <c r="E87" s="42" t="s">
        <v>147</v>
      </c>
      <c r="F87" s="43">
        <v>40</v>
      </c>
      <c r="G87" s="43">
        <v>4.8</v>
      </c>
      <c r="H87" s="43">
        <v>4</v>
      </c>
      <c r="I87" s="43">
        <v>0.3</v>
      </c>
      <c r="J87" s="43">
        <v>56.6</v>
      </c>
      <c r="K87" s="44" t="s">
        <v>129</v>
      </c>
      <c r="L87" s="43">
        <v>7.5</v>
      </c>
    </row>
    <row r="88" spans="1:12" ht="14.5">
      <c r="A88" s="23"/>
      <c r="B88" s="15"/>
      <c r="C88" s="11"/>
      <c r="D88" s="6"/>
      <c r="E88" s="42" t="s">
        <v>156</v>
      </c>
      <c r="F88" s="43">
        <v>10</v>
      </c>
      <c r="G88" s="43">
        <v>0.1</v>
      </c>
      <c r="H88" s="43">
        <v>7.3</v>
      </c>
      <c r="I88" s="43">
        <v>0.1</v>
      </c>
      <c r="J88" s="43">
        <v>66.099999999999994</v>
      </c>
      <c r="K88" s="44" t="s">
        <v>157</v>
      </c>
      <c r="L88" s="43">
        <v>8.1199999999999992</v>
      </c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503</v>
      </c>
      <c r="G89" s="19">
        <f t="shared" ref="G89" si="42">SUM(G82:G88)</f>
        <v>20.2</v>
      </c>
      <c r="H89" s="19">
        <f t="shared" ref="H89" si="43">SUM(H82:H88)</f>
        <v>25.8</v>
      </c>
      <c r="I89" s="19">
        <f t="shared" ref="I89" si="44">SUM(I82:I88)</f>
        <v>55.800000000000004</v>
      </c>
      <c r="J89" s="19">
        <f t="shared" ref="J89:L89" si="45">SUM(J82:J88)</f>
        <v>535.5</v>
      </c>
      <c r="K89" s="25"/>
      <c r="L89" s="19">
        <f t="shared" si="45"/>
        <v>64.63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60</v>
      </c>
      <c r="G90" s="43">
        <v>1.5</v>
      </c>
      <c r="H90" s="43">
        <v>6.1</v>
      </c>
      <c r="I90" s="43">
        <v>6.2</v>
      </c>
      <c r="J90" s="43">
        <v>85.8</v>
      </c>
      <c r="K90" s="44" t="s">
        <v>106</v>
      </c>
      <c r="L90" s="43">
        <v>7</v>
      </c>
    </row>
    <row r="91" spans="1:12" ht="14.5">
      <c r="A91" s="23"/>
      <c r="B91" s="15"/>
      <c r="C91" s="11"/>
      <c r="D91" s="7" t="s">
        <v>27</v>
      </c>
      <c r="E91" s="42" t="s">
        <v>107</v>
      </c>
      <c r="F91" s="43">
        <v>200</v>
      </c>
      <c r="G91" s="43">
        <v>4.3</v>
      </c>
      <c r="H91" s="43">
        <v>3.5</v>
      </c>
      <c r="I91" s="43">
        <v>7.5</v>
      </c>
      <c r="J91" s="43">
        <v>78.3</v>
      </c>
      <c r="K91" s="44" t="s">
        <v>108</v>
      </c>
      <c r="L91" s="43">
        <v>19</v>
      </c>
    </row>
    <row r="92" spans="1:12" ht="14.5">
      <c r="A92" s="23"/>
      <c r="B92" s="15"/>
      <c r="C92" s="11"/>
      <c r="D92" s="7" t="s">
        <v>28</v>
      </c>
      <c r="E92" s="42" t="s">
        <v>109</v>
      </c>
      <c r="F92" s="43">
        <v>100</v>
      </c>
      <c r="G92" s="43">
        <v>13.9</v>
      </c>
      <c r="H92" s="43">
        <v>7.4</v>
      </c>
      <c r="I92" s="43">
        <v>6.3</v>
      </c>
      <c r="J92" s="43">
        <v>147.30000000000001</v>
      </c>
      <c r="K92" s="44" t="s">
        <v>67</v>
      </c>
      <c r="L92" s="43">
        <v>42.7</v>
      </c>
    </row>
    <row r="93" spans="1:12" ht="14.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14.5</v>
      </c>
      <c r="H93" s="43">
        <v>1.3</v>
      </c>
      <c r="I93" s="43">
        <v>33.799999999999997</v>
      </c>
      <c r="J93" s="43">
        <v>204.8</v>
      </c>
      <c r="K93" s="44" t="s">
        <v>43</v>
      </c>
      <c r="L93" s="43">
        <v>15.7</v>
      </c>
    </row>
    <row r="94" spans="1:12" ht="14.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0.4</v>
      </c>
      <c r="H94" s="43">
        <v>0</v>
      </c>
      <c r="I94" s="43">
        <v>19.8</v>
      </c>
      <c r="J94" s="43">
        <v>80.8</v>
      </c>
      <c r="K94" s="44" t="s">
        <v>110</v>
      </c>
      <c r="L94" s="43">
        <v>4.2</v>
      </c>
    </row>
    <row r="95" spans="1:12" ht="14.5">
      <c r="A95" s="23"/>
      <c r="B95" s="15"/>
      <c r="C95" s="11"/>
      <c r="D95" s="7" t="s">
        <v>31</v>
      </c>
      <c r="E95" s="42" t="s">
        <v>58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>
        <v>5.8</v>
      </c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39.200000000000003</v>
      </c>
      <c r="H99" s="19">
        <f t="shared" ref="H99" si="47">SUM(H90:H98)</f>
        <v>18.8</v>
      </c>
      <c r="I99" s="19">
        <f t="shared" ref="I99" si="48">SUM(I90:I98)</f>
        <v>103.1</v>
      </c>
      <c r="J99" s="19">
        <f t="shared" ref="J99:L99" si="49">SUM(J90:J98)</f>
        <v>737.6</v>
      </c>
      <c r="K99" s="25"/>
      <c r="L99" s="19">
        <f t="shared" si="49"/>
        <v>94.4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1273</v>
      </c>
      <c r="G100" s="32">
        <f t="shared" ref="G100" si="50">G89+G99</f>
        <v>59.400000000000006</v>
      </c>
      <c r="H100" s="32">
        <f t="shared" ref="H100" si="51">H89+H99</f>
        <v>44.6</v>
      </c>
      <c r="I100" s="32">
        <f t="shared" ref="I100" si="52">I89+I99</f>
        <v>158.9</v>
      </c>
      <c r="J100" s="32">
        <f t="shared" ref="J100:L100" si="53">J89+J99</f>
        <v>1273.0999999999999</v>
      </c>
      <c r="K100" s="32"/>
      <c r="L100" s="32">
        <f t="shared" si="53"/>
        <v>159.03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100</v>
      </c>
      <c r="G101" s="40">
        <v>3.5</v>
      </c>
      <c r="H101" s="40">
        <v>3.3</v>
      </c>
      <c r="I101" s="40">
        <v>21.9</v>
      </c>
      <c r="J101" s="40">
        <v>131.19999999999999</v>
      </c>
      <c r="K101" s="41" t="s">
        <v>74</v>
      </c>
      <c r="L101" s="51">
        <v>18.47</v>
      </c>
    </row>
    <row r="102" spans="1:12" ht="14.5">
      <c r="A102" s="23"/>
      <c r="B102" s="15"/>
      <c r="C102" s="11"/>
      <c r="D102" s="6"/>
      <c r="E102" s="42" t="s">
        <v>158</v>
      </c>
      <c r="F102" s="43">
        <v>72</v>
      </c>
      <c r="G102" s="43">
        <v>16.3</v>
      </c>
      <c r="H102" s="43">
        <v>10.7</v>
      </c>
      <c r="I102" s="43">
        <v>1.6</v>
      </c>
      <c r="J102" s="43">
        <v>167.8</v>
      </c>
      <c r="K102" s="44">
        <v>50</v>
      </c>
      <c r="L102" s="52">
        <v>21.81</v>
      </c>
    </row>
    <row r="103" spans="1:12" ht="14.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54</v>
      </c>
      <c r="L103" s="51">
        <v>2.2999999999999998</v>
      </c>
    </row>
    <row r="104" spans="1:12" ht="14.5">
      <c r="A104" s="23"/>
      <c r="B104" s="15"/>
      <c r="C104" s="11"/>
      <c r="D104" s="7" t="s">
        <v>23</v>
      </c>
      <c r="E104" s="42" t="s">
        <v>159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45</v>
      </c>
      <c r="L104" s="51">
        <v>3.84</v>
      </c>
    </row>
    <row r="105" spans="1:12" ht="14.5">
      <c r="A105" s="23"/>
      <c r="B105" s="15"/>
      <c r="C105" s="11"/>
      <c r="D105" s="7" t="s">
        <v>24</v>
      </c>
      <c r="E105" s="42" t="s">
        <v>59</v>
      </c>
      <c r="F105" s="43">
        <v>150</v>
      </c>
      <c r="G105" s="43">
        <v>2.2999999999999998</v>
      </c>
      <c r="H105" s="43">
        <v>0.8</v>
      </c>
      <c r="I105" s="43">
        <v>31.5</v>
      </c>
      <c r="J105" s="43">
        <v>141.80000000000001</v>
      </c>
      <c r="K105" s="44" t="s">
        <v>45</v>
      </c>
      <c r="L105" s="53">
        <v>18.21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552</v>
      </c>
      <c r="G108" s="19">
        <f t="shared" ref="G108:J108" si="54">SUM(G101:G107)</f>
        <v>24.6</v>
      </c>
      <c r="H108" s="19">
        <f t="shared" si="54"/>
        <v>15.1</v>
      </c>
      <c r="I108" s="19">
        <f t="shared" si="54"/>
        <v>76.400000000000006</v>
      </c>
      <c r="J108" s="19">
        <f t="shared" si="54"/>
        <v>539</v>
      </c>
      <c r="K108" s="25"/>
      <c r="L108" s="19">
        <f t="shared" ref="L108" si="55">SUM(L101:L107)</f>
        <v>64.63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1.5</v>
      </c>
      <c r="H109" s="43">
        <v>6.1</v>
      </c>
      <c r="I109" s="43">
        <v>6.2</v>
      </c>
      <c r="J109" s="43">
        <v>85.8</v>
      </c>
      <c r="K109" s="44" t="s">
        <v>106</v>
      </c>
      <c r="L109" s="43">
        <v>5</v>
      </c>
    </row>
    <row r="110" spans="1:12" ht="14.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5</v>
      </c>
      <c r="H110" s="43">
        <v>5.8</v>
      </c>
      <c r="I110" s="43">
        <v>11.3</v>
      </c>
      <c r="J110" s="43">
        <v>116.9</v>
      </c>
      <c r="K110" s="44" t="s">
        <v>112</v>
      </c>
      <c r="L110" s="43">
        <v>15</v>
      </c>
    </row>
    <row r="111" spans="1:12" ht="14.5">
      <c r="A111" s="23"/>
      <c r="B111" s="15"/>
      <c r="C111" s="11"/>
      <c r="D111" s="7" t="s">
        <v>28</v>
      </c>
      <c r="E111" s="42" t="s">
        <v>101</v>
      </c>
      <c r="F111" s="43">
        <v>90</v>
      </c>
      <c r="G111" s="43">
        <v>13</v>
      </c>
      <c r="H111" s="43">
        <v>13.2</v>
      </c>
      <c r="I111" s="43">
        <v>7.3</v>
      </c>
      <c r="J111" s="43">
        <v>199.7</v>
      </c>
      <c r="K111" s="44" t="s">
        <v>102</v>
      </c>
      <c r="L111" s="43">
        <v>38</v>
      </c>
    </row>
    <row r="112" spans="1:12" ht="14.5">
      <c r="A112" s="23"/>
      <c r="B112" s="15"/>
      <c r="C112" s="11"/>
      <c r="D112" s="7" t="s">
        <v>29</v>
      </c>
      <c r="E112" s="42" t="s">
        <v>113</v>
      </c>
      <c r="F112" s="43">
        <v>150</v>
      </c>
      <c r="G112" s="43">
        <v>4.5</v>
      </c>
      <c r="H112" s="43">
        <v>5.5</v>
      </c>
      <c r="I112" s="43">
        <v>26.5</v>
      </c>
      <c r="J112" s="43">
        <v>173.7</v>
      </c>
      <c r="K112" s="44" t="s">
        <v>114</v>
      </c>
      <c r="L112" s="43">
        <v>18</v>
      </c>
    </row>
    <row r="113" spans="1:12" ht="14.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78</v>
      </c>
      <c r="L113" s="43">
        <v>4.2</v>
      </c>
    </row>
    <row r="114" spans="1:12" ht="14.5">
      <c r="A114" s="23"/>
      <c r="B114" s="15"/>
      <c r="C114" s="11"/>
      <c r="D114" s="7" t="s">
        <v>31</v>
      </c>
      <c r="E114" s="42" t="s">
        <v>58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>
        <v>2.56</v>
      </c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 t="s">
        <v>59</v>
      </c>
      <c r="F116" s="43">
        <v>100</v>
      </c>
      <c r="G116" s="43">
        <v>1.5</v>
      </c>
      <c r="H116" s="43">
        <v>0.5</v>
      </c>
      <c r="I116" s="43">
        <v>21</v>
      </c>
      <c r="J116" s="43">
        <v>94.5</v>
      </c>
      <c r="K116" s="44" t="s">
        <v>45</v>
      </c>
      <c r="L116" s="43">
        <v>11.64</v>
      </c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30.6</v>
      </c>
      <c r="H118" s="19">
        <f t="shared" si="56"/>
        <v>31.599999999999998</v>
      </c>
      <c r="I118" s="19">
        <f t="shared" si="56"/>
        <v>121.6</v>
      </c>
      <c r="J118" s="19">
        <f t="shared" si="56"/>
        <v>892.19999999999993</v>
      </c>
      <c r="K118" s="25"/>
      <c r="L118" s="19">
        <f t="shared" ref="L118" si="57">SUM(L109:L117)</f>
        <v>94.4</v>
      </c>
    </row>
    <row r="119" spans="1:12" ht="14.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1412</v>
      </c>
      <c r="G119" s="32">
        <f t="shared" ref="G119" si="58">G108+G118</f>
        <v>55.2</v>
      </c>
      <c r="H119" s="32">
        <f t="shared" ref="H119" si="59">H108+H118</f>
        <v>46.699999999999996</v>
      </c>
      <c r="I119" s="32">
        <f t="shared" ref="I119" si="60">I108+I118</f>
        <v>198</v>
      </c>
      <c r="J119" s="32">
        <f t="shared" ref="J119:L119" si="61">J108+J118</f>
        <v>1431.1999999999998</v>
      </c>
      <c r="K119" s="32"/>
      <c r="L119" s="32">
        <f t="shared" si="61"/>
        <v>159.03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160</v>
      </c>
      <c r="F120" s="40">
        <v>160</v>
      </c>
      <c r="G120" s="40">
        <v>15.8</v>
      </c>
      <c r="H120" s="40">
        <v>7</v>
      </c>
      <c r="I120" s="40">
        <v>31</v>
      </c>
      <c r="J120" s="40">
        <v>249.8</v>
      </c>
      <c r="K120" s="41" t="s">
        <v>161</v>
      </c>
      <c r="L120" s="40">
        <v>27.53</v>
      </c>
    </row>
    <row r="121" spans="1:12" ht="14.5">
      <c r="A121" s="14"/>
      <c r="B121" s="15"/>
      <c r="C121" s="11"/>
      <c r="D121" s="6"/>
      <c r="E121" s="42" t="s">
        <v>147</v>
      </c>
      <c r="F121" s="43">
        <v>40</v>
      </c>
      <c r="G121" s="43">
        <v>4.8</v>
      </c>
      <c r="H121" s="43">
        <v>4</v>
      </c>
      <c r="I121" s="43">
        <v>0.3</v>
      </c>
      <c r="J121" s="43">
        <v>56.6</v>
      </c>
      <c r="K121" s="44" t="s">
        <v>129</v>
      </c>
      <c r="L121" s="43">
        <v>7.5</v>
      </c>
    </row>
    <row r="122" spans="1:12" ht="14.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0.4</v>
      </c>
      <c r="H122" s="43">
        <v>0</v>
      </c>
      <c r="I122" s="43">
        <v>19.8</v>
      </c>
      <c r="J122" s="43">
        <v>80.8</v>
      </c>
      <c r="K122" s="44" t="s">
        <v>110</v>
      </c>
      <c r="L122" s="43">
        <v>2.2000000000000002</v>
      </c>
    </row>
    <row r="123" spans="1:12" ht="14.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45</v>
      </c>
      <c r="L123" s="43">
        <v>2.84</v>
      </c>
    </row>
    <row r="124" spans="1:12" ht="14.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45</v>
      </c>
      <c r="L124" s="43">
        <v>24.56</v>
      </c>
    </row>
    <row r="125" spans="1:12" ht="14.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24.4</v>
      </c>
      <c r="H127" s="19">
        <f t="shared" si="62"/>
        <v>11.700000000000001</v>
      </c>
      <c r="I127" s="19">
        <f t="shared" si="62"/>
        <v>80.599999999999994</v>
      </c>
      <c r="J127" s="19">
        <f t="shared" si="62"/>
        <v>525.40000000000009</v>
      </c>
      <c r="K127" s="25"/>
      <c r="L127" s="19">
        <f t="shared" ref="L127" si="63">SUM(L120:L126)</f>
        <v>64.63000000000001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115</v>
      </c>
      <c r="F128" s="43">
        <v>60</v>
      </c>
      <c r="G128" s="43">
        <v>0.5</v>
      </c>
      <c r="H128" s="43">
        <v>6.1</v>
      </c>
      <c r="I128" s="43">
        <v>4.3</v>
      </c>
      <c r="J128" s="43">
        <v>74.3</v>
      </c>
      <c r="K128" s="44" t="s">
        <v>64</v>
      </c>
      <c r="L128" s="43">
        <v>6</v>
      </c>
    </row>
    <row r="129" spans="1:12" ht="14.5">
      <c r="A129" s="14"/>
      <c r="B129" s="15"/>
      <c r="C129" s="11"/>
      <c r="D129" s="7" t="s">
        <v>27</v>
      </c>
      <c r="E129" s="42" t="s">
        <v>116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117</v>
      </c>
      <c r="L129" s="43">
        <v>18</v>
      </c>
    </row>
    <row r="130" spans="1:12" ht="14.5">
      <c r="A130" s="14"/>
      <c r="B130" s="15"/>
      <c r="C130" s="11"/>
      <c r="D130" s="7" t="s">
        <v>28</v>
      </c>
      <c r="E130" s="42" t="s">
        <v>95</v>
      </c>
      <c r="F130" s="43">
        <v>80</v>
      </c>
      <c r="G130" s="43">
        <v>12</v>
      </c>
      <c r="H130" s="43">
        <v>12.4</v>
      </c>
      <c r="I130" s="43">
        <v>1.9</v>
      </c>
      <c r="J130" s="43">
        <v>167.4</v>
      </c>
      <c r="K130" s="44" t="s">
        <v>74</v>
      </c>
      <c r="L130" s="43">
        <v>42.7</v>
      </c>
    </row>
    <row r="131" spans="1:12" ht="14.5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3.6</v>
      </c>
      <c r="H131" s="43">
        <v>4.8</v>
      </c>
      <c r="I131" s="43">
        <v>36.4</v>
      </c>
      <c r="J131" s="43">
        <v>203.5</v>
      </c>
      <c r="K131" s="44" t="s">
        <v>86</v>
      </c>
      <c r="L131" s="43">
        <v>14</v>
      </c>
    </row>
    <row r="132" spans="1:12" ht="14.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</v>
      </c>
      <c r="H132" s="43">
        <v>0.1</v>
      </c>
      <c r="I132" s="43">
        <v>6.6</v>
      </c>
      <c r="J132" s="43">
        <v>27.9</v>
      </c>
      <c r="K132" s="44" t="s">
        <v>54</v>
      </c>
      <c r="L132" s="43">
        <v>5</v>
      </c>
    </row>
    <row r="133" spans="1:12" ht="14.5">
      <c r="A133" s="14"/>
      <c r="B133" s="15"/>
      <c r="C133" s="11"/>
      <c r="D133" s="7" t="s">
        <v>31</v>
      </c>
      <c r="E133" s="42" t="s">
        <v>58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>
        <v>2.56</v>
      </c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 t="s">
        <v>118</v>
      </c>
      <c r="F135" s="43">
        <v>20</v>
      </c>
      <c r="G135" s="43">
        <v>0.7</v>
      </c>
      <c r="H135" s="43">
        <v>1.5</v>
      </c>
      <c r="I135" s="43">
        <v>1.9</v>
      </c>
      <c r="J135" s="43">
        <v>23.8</v>
      </c>
      <c r="K135" s="44" t="s">
        <v>119</v>
      </c>
      <c r="L135" s="43">
        <v>6.14</v>
      </c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26.3</v>
      </c>
      <c r="H137" s="19">
        <f t="shared" si="64"/>
        <v>31.100000000000005</v>
      </c>
      <c r="I137" s="19">
        <f t="shared" si="64"/>
        <v>90.7</v>
      </c>
      <c r="J137" s="19">
        <f t="shared" si="64"/>
        <v>747.9</v>
      </c>
      <c r="K137" s="25"/>
      <c r="L137" s="19">
        <f t="shared" ref="L137" si="65">SUM(L128:L136)</f>
        <v>94.4</v>
      </c>
    </row>
    <row r="138" spans="1:12" ht="14.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50.7</v>
      </c>
      <c r="H138" s="32">
        <f t="shared" ref="H138" si="67">H127+H137</f>
        <v>42.800000000000004</v>
      </c>
      <c r="I138" s="32">
        <f t="shared" ref="I138" si="68">I127+I137</f>
        <v>171.3</v>
      </c>
      <c r="J138" s="32">
        <f t="shared" ref="J138:L138" si="69">J127+J137</f>
        <v>1273.3000000000002</v>
      </c>
      <c r="K138" s="32"/>
      <c r="L138" s="32">
        <f t="shared" si="69"/>
        <v>159.03000000000003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5.5</v>
      </c>
      <c r="H139" s="40">
        <v>4.2</v>
      </c>
      <c r="I139" s="40">
        <v>24</v>
      </c>
      <c r="J139" s="40">
        <v>155.80000000000001</v>
      </c>
      <c r="K139" s="41" t="s">
        <v>60</v>
      </c>
      <c r="L139" s="40">
        <v>22</v>
      </c>
    </row>
    <row r="140" spans="1:12" ht="14.5">
      <c r="A140" s="23"/>
      <c r="B140" s="15"/>
      <c r="C140" s="11"/>
      <c r="D140" s="6"/>
      <c r="E140" s="39" t="s">
        <v>162</v>
      </c>
      <c r="F140" s="40">
        <v>75</v>
      </c>
      <c r="G140" s="40">
        <v>13.7</v>
      </c>
      <c r="H140" s="40">
        <v>13</v>
      </c>
      <c r="I140" s="40">
        <v>12.3</v>
      </c>
      <c r="J140" s="40">
        <v>221.4</v>
      </c>
      <c r="K140" s="41" t="s">
        <v>163</v>
      </c>
      <c r="L140" s="43">
        <v>21.82</v>
      </c>
    </row>
    <row r="141" spans="1:12" ht="14.5">
      <c r="A141" s="23"/>
      <c r="B141" s="15"/>
      <c r="C141" s="11"/>
      <c r="D141" s="7" t="s">
        <v>22</v>
      </c>
      <c r="E141" s="42" t="s">
        <v>127</v>
      </c>
      <c r="F141" s="43">
        <v>180</v>
      </c>
      <c r="G141" s="43">
        <v>0.1</v>
      </c>
      <c r="H141" s="43">
        <v>0.1</v>
      </c>
      <c r="I141" s="43">
        <v>8.9</v>
      </c>
      <c r="J141" s="43">
        <v>37.4</v>
      </c>
      <c r="K141" s="44" t="s">
        <v>61</v>
      </c>
      <c r="L141" s="43">
        <v>4.3</v>
      </c>
    </row>
    <row r="142" spans="1:12" ht="15.75" customHeight="1">
      <c r="A142" s="23"/>
      <c r="B142" s="15"/>
      <c r="C142" s="11"/>
      <c r="D142" s="7" t="s">
        <v>23</v>
      </c>
      <c r="E142" s="42" t="s">
        <v>100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45</v>
      </c>
      <c r="L142" s="43">
        <v>2.56</v>
      </c>
    </row>
    <row r="143" spans="1:12" ht="14.5">
      <c r="A143" s="23"/>
      <c r="B143" s="15"/>
      <c r="C143" s="11"/>
      <c r="D143" s="7" t="s">
        <v>24</v>
      </c>
      <c r="E143" s="42" t="s">
        <v>55</v>
      </c>
      <c r="F143" s="43">
        <v>115</v>
      </c>
      <c r="G143" s="43">
        <v>0.5</v>
      </c>
      <c r="H143" s="43">
        <v>0.5</v>
      </c>
      <c r="I143" s="43">
        <v>11.3</v>
      </c>
      <c r="J143" s="43">
        <v>51.1</v>
      </c>
      <c r="K143" s="44" t="s">
        <v>45</v>
      </c>
      <c r="L143" s="43">
        <v>13.95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22.1</v>
      </c>
      <c r="H146" s="19">
        <f t="shared" si="70"/>
        <v>18</v>
      </c>
      <c r="I146" s="19">
        <f t="shared" si="70"/>
        <v>71.3</v>
      </c>
      <c r="J146" s="19">
        <f t="shared" si="70"/>
        <v>536</v>
      </c>
      <c r="K146" s="25"/>
      <c r="L146" s="19">
        <f t="shared" ref="L146" si="71">SUM(L139:L145)</f>
        <v>64.63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122</v>
      </c>
      <c r="F147" s="43">
        <v>60</v>
      </c>
      <c r="G147" s="43">
        <v>1.7</v>
      </c>
      <c r="H147" s="43">
        <v>4</v>
      </c>
      <c r="I147" s="43">
        <v>1.7</v>
      </c>
      <c r="J147" s="43">
        <v>50</v>
      </c>
      <c r="K147" s="44" t="s">
        <v>123</v>
      </c>
      <c r="L147" s="43">
        <v>8</v>
      </c>
    </row>
    <row r="148" spans="1:12" ht="14.5">
      <c r="A148" s="23"/>
      <c r="B148" s="15"/>
      <c r="C148" s="11"/>
      <c r="D148" s="7" t="s">
        <v>27</v>
      </c>
      <c r="E148" s="42" t="s">
        <v>124</v>
      </c>
      <c r="F148" s="43">
        <v>200</v>
      </c>
      <c r="G148" s="43">
        <v>4.8</v>
      </c>
      <c r="H148" s="43">
        <v>2.2000000000000002</v>
      </c>
      <c r="I148" s="43">
        <v>15.5</v>
      </c>
      <c r="J148" s="43">
        <v>100.9</v>
      </c>
      <c r="K148" s="44" t="s">
        <v>125</v>
      </c>
      <c r="L148" s="43">
        <v>15</v>
      </c>
    </row>
    <row r="149" spans="1:12" ht="14.5">
      <c r="A149" s="23"/>
      <c r="B149" s="15"/>
      <c r="C149" s="11"/>
      <c r="D149" s="7" t="s">
        <v>28</v>
      </c>
      <c r="E149" s="42" t="s">
        <v>75</v>
      </c>
      <c r="F149" s="43">
        <v>100</v>
      </c>
      <c r="G149" s="43">
        <v>17</v>
      </c>
      <c r="H149" s="43">
        <v>16.5</v>
      </c>
      <c r="I149" s="43">
        <v>3.9</v>
      </c>
      <c r="J149" s="43">
        <v>232.1</v>
      </c>
      <c r="K149" s="44" t="s">
        <v>76</v>
      </c>
      <c r="L149" s="43">
        <v>42.7</v>
      </c>
    </row>
    <row r="150" spans="1:12" ht="14.5">
      <c r="A150" s="23"/>
      <c r="B150" s="15"/>
      <c r="C150" s="11"/>
      <c r="D150" s="7" t="s">
        <v>29</v>
      </c>
      <c r="E150" s="42" t="s">
        <v>126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60</v>
      </c>
      <c r="L150" s="43">
        <v>14.73</v>
      </c>
    </row>
    <row r="151" spans="1:12" ht="14.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0.2</v>
      </c>
      <c r="H151" s="43">
        <v>0.1</v>
      </c>
      <c r="I151" s="43">
        <v>9.9</v>
      </c>
      <c r="J151" s="43">
        <v>4.5999999999999996</v>
      </c>
      <c r="K151" s="44" t="s">
        <v>61</v>
      </c>
      <c r="L151" s="43">
        <v>5.2</v>
      </c>
    </row>
    <row r="152" spans="1:12" ht="14.5">
      <c r="A152" s="23"/>
      <c r="B152" s="15"/>
      <c r="C152" s="11"/>
      <c r="D152" s="7" t="s">
        <v>31</v>
      </c>
      <c r="E152" s="42" t="s">
        <v>58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>
        <v>2.56</v>
      </c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 t="s">
        <v>128</v>
      </c>
      <c r="F154" s="43">
        <v>40</v>
      </c>
      <c r="G154" s="43">
        <v>4.8</v>
      </c>
      <c r="H154" s="43">
        <v>4</v>
      </c>
      <c r="I154" s="43">
        <v>0.3</v>
      </c>
      <c r="J154" s="43">
        <v>56.6</v>
      </c>
      <c r="K154" s="44" t="s">
        <v>129</v>
      </c>
      <c r="L154" s="43">
        <v>6.21</v>
      </c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41.3</v>
      </c>
      <c r="H156" s="19">
        <f t="shared" si="72"/>
        <v>33.6</v>
      </c>
      <c r="I156" s="19">
        <f t="shared" si="72"/>
        <v>96.7</v>
      </c>
      <c r="J156" s="19">
        <f t="shared" si="72"/>
        <v>818.50000000000011</v>
      </c>
      <c r="K156" s="25"/>
      <c r="L156" s="19">
        <f t="shared" ref="L156" si="73">SUM(L147:L155)</f>
        <v>94.4</v>
      </c>
    </row>
    <row r="157" spans="1:12" ht="14.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1310</v>
      </c>
      <c r="G157" s="32">
        <f t="shared" ref="G157" si="74">G146+G156</f>
        <v>63.4</v>
      </c>
      <c r="H157" s="32">
        <f t="shared" ref="H157" si="75">H146+H156</f>
        <v>51.6</v>
      </c>
      <c r="I157" s="32">
        <f t="shared" ref="I157" si="76">I146+I156</f>
        <v>168</v>
      </c>
      <c r="J157" s="32">
        <f t="shared" ref="J157:L157" si="77">J146+J156</f>
        <v>1354.5</v>
      </c>
      <c r="K157" s="32"/>
      <c r="L157" s="32">
        <f t="shared" si="77"/>
        <v>159.03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164</v>
      </c>
      <c r="F158" s="40">
        <v>160</v>
      </c>
      <c r="G158" s="40">
        <v>21.8</v>
      </c>
      <c r="H158" s="40">
        <v>6.5</v>
      </c>
      <c r="I158" s="40">
        <v>26.6</v>
      </c>
      <c r="J158" s="40">
        <v>251.7</v>
      </c>
      <c r="K158" s="41" t="s">
        <v>165</v>
      </c>
      <c r="L158" s="40">
        <v>25.22</v>
      </c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 t="s">
        <v>77</v>
      </c>
      <c r="F160" s="43">
        <v>210</v>
      </c>
      <c r="G160" s="43">
        <v>0.5</v>
      </c>
      <c r="H160" s="43">
        <v>0</v>
      </c>
      <c r="I160" s="43">
        <v>20.8</v>
      </c>
      <c r="J160" s="43">
        <v>85</v>
      </c>
      <c r="K160" s="44" t="s">
        <v>78</v>
      </c>
      <c r="L160" s="43">
        <v>4.3</v>
      </c>
    </row>
    <row r="161" spans="1:12" ht="14.5">
      <c r="A161" s="23"/>
      <c r="B161" s="15"/>
      <c r="C161" s="11"/>
      <c r="D161" s="7" t="s">
        <v>23</v>
      </c>
      <c r="E161" s="42" t="s">
        <v>159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45</v>
      </c>
      <c r="L161" s="43">
        <v>24</v>
      </c>
    </row>
    <row r="162" spans="1:12" ht="14.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">
        <v>45</v>
      </c>
      <c r="L162" s="43">
        <v>11.11</v>
      </c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26.8</v>
      </c>
      <c r="H165" s="19">
        <f t="shared" si="78"/>
        <v>7.3</v>
      </c>
      <c r="I165" s="19">
        <f t="shared" si="78"/>
        <v>88.100000000000009</v>
      </c>
      <c r="J165" s="19">
        <f t="shared" si="78"/>
        <v>525</v>
      </c>
      <c r="K165" s="25"/>
      <c r="L165" s="19">
        <f t="shared" ref="L165" si="79">SUM(L158:L164)</f>
        <v>64.63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100</v>
      </c>
      <c r="G166" s="43">
        <v>1.4</v>
      </c>
      <c r="H166" s="43">
        <v>10.1</v>
      </c>
      <c r="I166" s="43">
        <v>6</v>
      </c>
      <c r="J166" s="43">
        <v>120.9</v>
      </c>
      <c r="K166" s="44" t="s">
        <v>131</v>
      </c>
      <c r="L166" s="43">
        <v>8</v>
      </c>
    </row>
    <row r="167" spans="1:12" ht="14.5">
      <c r="A167" s="23"/>
      <c r="B167" s="15"/>
      <c r="C167" s="11"/>
      <c r="D167" s="7" t="s">
        <v>27</v>
      </c>
      <c r="E167" s="42" t="s">
        <v>132</v>
      </c>
      <c r="F167" s="43">
        <v>200</v>
      </c>
      <c r="G167" s="43">
        <v>4.7</v>
      </c>
      <c r="H167" s="43">
        <v>5.6</v>
      </c>
      <c r="I167" s="43">
        <v>5.7</v>
      </c>
      <c r="J167" s="43">
        <v>92.2</v>
      </c>
      <c r="K167" s="43" t="s">
        <v>133</v>
      </c>
      <c r="L167" s="43">
        <v>22</v>
      </c>
    </row>
    <row r="168" spans="1:12" ht="14.5">
      <c r="A168" s="23"/>
      <c r="B168" s="15"/>
      <c r="C168" s="11"/>
      <c r="D168" s="7" t="s">
        <v>28</v>
      </c>
      <c r="E168" s="42" t="s">
        <v>134</v>
      </c>
      <c r="F168" s="43">
        <v>95</v>
      </c>
      <c r="G168" s="43">
        <v>18.100000000000001</v>
      </c>
      <c r="H168" s="43">
        <v>4.0999999999999996</v>
      </c>
      <c r="I168" s="43">
        <v>12.7</v>
      </c>
      <c r="J168" s="43">
        <v>160.19999999999999</v>
      </c>
      <c r="K168" s="44" t="s">
        <v>135</v>
      </c>
      <c r="L168" s="43">
        <v>37.54</v>
      </c>
    </row>
    <row r="169" spans="1:12" ht="14.5">
      <c r="A169" s="23"/>
      <c r="B169" s="15"/>
      <c r="C169" s="11"/>
      <c r="D169" s="7" t="s">
        <v>29</v>
      </c>
      <c r="E169" s="42" t="s">
        <v>136</v>
      </c>
      <c r="F169" s="43">
        <v>200</v>
      </c>
      <c r="G169" s="43">
        <v>5.9</v>
      </c>
      <c r="H169" s="43">
        <v>7</v>
      </c>
      <c r="I169" s="43">
        <v>40.700000000000003</v>
      </c>
      <c r="J169" s="43">
        <v>249.5</v>
      </c>
      <c r="K169" s="44" t="s">
        <v>137</v>
      </c>
      <c r="L169" s="43">
        <v>14</v>
      </c>
    </row>
    <row r="170" spans="1:12" ht="14.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2</v>
      </c>
      <c r="H170" s="43">
        <v>0</v>
      </c>
      <c r="I170" s="43">
        <v>6.4</v>
      </c>
      <c r="J170" s="43">
        <v>268</v>
      </c>
      <c r="K170" s="44" t="s">
        <v>138</v>
      </c>
      <c r="L170" s="43">
        <v>2.2999999999999998</v>
      </c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 t="s">
        <v>44</v>
      </c>
      <c r="F172" s="43">
        <v>60</v>
      </c>
      <c r="G172" s="43">
        <v>4</v>
      </c>
      <c r="H172" s="43">
        <v>0.7</v>
      </c>
      <c r="I172" s="43">
        <v>20</v>
      </c>
      <c r="J172" s="43">
        <v>102.5</v>
      </c>
      <c r="K172" s="44" t="s">
        <v>45</v>
      </c>
      <c r="L172" s="43">
        <v>2.56</v>
      </c>
    </row>
    <row r="173" spans="1:12" ht="14.5">
      <c r="A173" s="23"/>
      <c r="B173" s="15"/>
      <c r="C173" s="11"/>
      <c r="D173" s="6"/>
      <c r="E173" s="42" t="s">
        <v>139</v>
      </c>
      <c r="F173" s="43">
        <v>35</v>
      </c>
      <c r="G173" s="43">
        <v>1</v>
      </c>
      <c r="H173" s="43">
        <v>1.3</v>
      </c>
      <c r="I173" s="43">
        <v>1.5</v>
      </c>
      <c r="J173" s="43">
        <v>21.9</v>
      </c>
      <c r="K173" s="44" t="s">
        <v>140</v>
      </c>
      <c r="L173" s="43">
        <v>8</v>
      </c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37.1</v>
      </c>
      <c r="H175" s="19">
        <f t="shared" si="80"/>
        <v>28.799999999999997</v>
      </c>
      <c r="I175" s="19">
        <f t="shared" si="80"/>
        <v>93</v>
      </c>
      <c r="J175" s="19">
        <f t="shared" si="80"/>
        <v>1015.1999999999999</v>
      </c>
      <c r="K175" s="25"/>
      <c r="L175" s="19">
        <f t="shared" ref="L175" si="81">SUM(L166:L174)</f>
        <v>94.399999999999991</v>
      </c>
    </row>
    <row r="176" spans="1:12" ht="14.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1400</v>
      </c>
      <c r="G176" s="32">
        <f t="shared" ref="G176" si="82">G165+G175</f>
        <v>63.900000000000006</v>
      </c>
      <c r="H176" s="32">
        <f t="shared" ref="H176" si="83">H165+H175</f>
        <v>36.099999999999994</v>
      </c>
      <c r="I176" s="32">
        <f t="shared" ref="I176" si="84">I165+I175</f>
        <v>181.10000000000002</v>
      </c>
      <c r="J176" s="32">
        <f t="shared" ref="J176:L176" si="85">J165+J175</f>
        <v>1540.1999999999998</v>
      </c>
      <c r="K176" s="32"/>
      <c r="L176" s="32">
        <f t="shared" si="85"/>
        <v>159.02999999999997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9.6</v>
      </c>
      <c r="H177" s="40">
        <v>0.9</v>
      </c>
      <c r="I177" s="40">
        <v>22.5</v>
      </c>
      <c r="J177" s="40">
        <v>136.6</v>
      </c>
      <c r="K177" s="41" t="s">
        <v>43</v>
      </c>
      <c r="L177" s="40">
        <v>12</v>
      </c>
    </row>
    <row r="178" spans="1:12" ht="14.5">
      <c r="A178" s="23"/>
      <c r="B178" s="15"/>
      <c r="C178" s="11"/>
      <c r="D178" s="6"/>
      <c r="E178" s="42" t="s">
        <v>109</v>
      </c>
      <c r="F178" s="43">
        <v>105</v>
      </c>
      <c r="G178" s="43">
        <v>14.5</v>
      </c>
      <c r="H178" s="43">
        <v>7.8</v>
      </c>
      <c r="I178" s="43">
        <v>6.6</v>
      </c>
      <c r="J178" s="43">
        <v>154.6</v>
      </c>
      <c r="K178" s="44" t="s">
        <v>67</v>
      </c>
      <c r="L178" s="43">
        <v>36.39</v>
      </c>
    </row>
    <row r="179" spans="1:12" ht="14.5">
      <c r="A179" s="23"/>
      <c r="B179" s="15"/>
      <c r="C179" s="11"/>
      <c r="D179" s="7" t="s">
        <v>22</v>
      </c>
      <c r="E179" s="42" t="s">
        <v>89</v>
      </c>
      <c r="F179" s="43">
        <v>150</v>
      </c>
      <c r="G179" s="43">
        <v>0.1</v>
      </c>
      <c r="H179" s="43">
        <v>0</v>
      </c>
      <c r="I179" s="43">
        <v>4.8</v>
      </c>
      <c r="J179" s="43">
        <v>20.100000000000001</v>
      </c>
      <c r="K179" s="44" t="s">
        <v>90</v>
      </c>
      <c r="L179" s="43">
        <v>8.9</v>
      </c>
    </row>
    <row r="180" spans="1:12" ht="14.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45</v>
      </c>
      <c r="L180" s="43">
        <v>2.56</v>
      </c>
    </row>
    <row r="181" spans="1:12" ht="14.5">
      <c r="A181" s="23"/>
      <c r="B181" s="15"/>
      <c r="C181" s="11"/>
      <c r="D181" s="7" t="s">
        <v>24</v>
      </c>
      <c r="E181" s="42" t="s">
        <v>59</v>
      </c>
      <c r="F181" s="43">
        <v>120</v>
      </c>
      <c r="G181" s="43">
        <v>1.8</v>
      </c>
      <c r="H181" s="43">
        <v>0.6</v>
      </c>
      <c r="I181" s="43">
        <v>25.2</v>
      </c>
      <c r="J181" s="43">
        <v>113.4</v>
      </c>
      <c r="K181" s="44" t="s">
        <v>45</v>
      </c>
      <c r="L181" s="43">
        <v>3.22</v>
      </c>
    </row>
    <row r="182" spans="1:12" ht="14.5">
      <c r="A182" s="23"/>
      <c r="B182" s="15"/>
      <c r="C182" s="11"/>
      <c r="D182" s="6"/>
      <c r="E182" s="42" t="s">
        <v>166</v>
      </c>
      <c r="F182" s="43">
        <v>30</v>
      </c>
      <c r="G182" s="43">
        <v>1</v>
      </c>
      <c r="H182" s="43">
        <v>0.7</v>
      </c>
      <c r="I182" s="43">
        <v>2.7</v>
      </c>
      <c r="J182" s="43">
        <v>21.2</v>
      </c>
      <c r="K182" s="44" t="s">
        <v>167</v>
      </c>
      <c r="L182" s="43">
        <v>1.56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30.000000000000004</v>
      </c>
      <c r="H184" s="19">
        <f t="shared" si="86"/>
        <v>10.299999999999999</v>
      </c>
      <c r="I184" s="19">
        <f t="shared" si="86"/>
        <v>81.5</v>
      </c>
      <c r="J184" s="19">
        <f t="shared" si="86"/>
        <v>539.70000000000005</v>
      </c>
      <c r="K184" s="25"/>
      <c r="L184" s="19">
        <f t="shared" ref="L184" si="87">SUM(L177:L183)</f>
        <v>64.63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0.9</v>
      </c>
      <c r="H185" s="43">
        <v>0.1</v>
      </c>
      <c r="I185" s="43">
        <v>5.2</v>
      </c>
      <c r="J185" s="43">
        <v>252</v>
      </c>
      <c r="K185" s="44" t="s">
        <v>92</v>
      </c>
      <c r="L185" s="43">
        <v>6</v>
      </c>
    </row>
    <row r="186" spans="1:12" ht="14.5">
      <c r="A186" s="23"/>
      <c r="B186" s="15"/>
      <c r="C186" s="11"/>
      <c r="D186" s="7" t="s">
        <v>27</v>
      </c>
      <c r="E186" s="42" t="s">
        <v>81</v>
      </c>
      <c r="F186" s="43">
        <v>200</v>
      </c>
      <c r="G186" s="43">
        <v>6.5</v>
      </c>
      <c r="H186" s="43">
        <v>2.8</v>
      </c>
      <c r="I186" s="43">
        <v>14.9</v>
      </c>
      <c r="J186" s="43">
        <v>110.9</v>
      </c>
      <c r="K186" s="44" t="s">
        <v>141</v>
      </c>
      <c r="L186" s="43">
        <v>12</v>
      </c>
    </row>
    <row r="187" spans="1:12" ht="14.5">
      <c r="A187" s="23"/>
      <c r="B187" s="15"/>
      <c r="C187" s="11"/>
      <c r="D187" s="7" t="s">
        <v>28</v>
      </c>
      <c r="E187" s="42" t="s">
        <v>142</v>
      </c>
      <c r="F187" s="43">
        <v>90</v>
      </c>
      <c r="G187" s="43">
        <v>13.5</v>
      </c>
      <c r="H187" s="43">
        <v>4</v>
      </c>
      <c r="I187" s="43">
        <v>2.1</v>
      </c>
      <c r="J187" s="43">
        <v>188.3</v>
      </c>
      <c r="K187" s="44" t="s">
        <v>96</v>
      </c>
      <c r="L187" s="43">
        <v>35</v>
      </c>
    </row>
    <row r="188" spans="1:12" ht="14.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98</v>
      </c>
      <c r="L188" s="43">
        <v>21</v>
      </c>
    </row>
    <row r="189" spans="1:12" ht="14.5">
      <c r="A189" s="23"/>
      <c r="B189" s="15"/>
      <c r="C189" s="11"/>
      <c r="D189" s="7" t="s">
        <v>30</v>
      </c>
      <c r="E189" s="42" t="s">
        <v>143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78</v>
      </c>
      <c r="L189" s="43">
        <v>4.2</v>
      </c>
    </row>
    <row r="190" spans="1:12" ht="14.5">
      <c r="A190" s="23"/>
      <c r="B190" s="15"/>
      <c r="C190" s="11"/>
      <c r="D190" s="7" t="s">
        <v>31</v>
      </c>
      <c r="E190" s="42" t="s">
        <v>144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45</v>
      </c>
      <c r="L190" s="43">
        <v>2.56</v>
      </c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 t="s">
        <v>55</v>
      </c>
      <c r="F192" s="43">
        <v>150</v>
      </c>
      <c r="G192" s="43">
        <v>0.6</v>
      </c>
      <c r="H192" s="43">
        <v>0.6</v>
      </c>
      <c r="I192" s="43">
        <v>4.7</v>
      </c>
      <c r="J192" s="43">
        <v>66.599999999999994</v>
      </c>
      <c r="K192" s="44" t="s">
        <v>45</v>
      </c>
      <c r="L192" s="43">
        <v>13.64</v>
      </c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29.700000000000003</v>
      </c>
      <c r="H194" s="19">
        <f t="shared" si="88"/>
        <v>13.299999999999999</v>
      </c>
      <c r="I194" s="19">
        <f t="shared" si="88"/>
        <v>96</v>
      </c>
      <c r="J194" s="19">
        <f t="shared" si="88"/>
        <v>978.80000000000007</v>
      </c>
      <c r="K194" s="25"/>
      <c r="L194" s="19">
        <f t="shared" ref="L194" si="89">SUM(L185:L193)</f>
        <v>94.4</v>
      </c>
    </row>
    <row r="195" spans="1:12" ht="14.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1455</v>
      </c>
      <c r="G195" s="32">
        <f t="shared" ref="G195" si="90">G184+G194</f>
        <v>59.7</v>
      </c>
      <c r="H195" s="32">
        <f t="shared" ref="H195" si="91">H184+H194</f>
        <v>23.599999999999998</v>
      </c>
      <c r="I195" s="32">
        <f t="shared" ref="I195" si="92">I184+I194</f>
        <v>177.5</v>
      </c>
      <c r="J195" s="32">
        <f t="shared" ref="J195:L195" si="93">J184+J194</f>
        <v>1518.5</v>
      </c>
      <c r="K195" s="32"/>
      <c r="L195" s="32">
        <f t="shared" si="93"/>
        <v>159.03</v>
      </c>
    </row>
    <row r="196" spans="1:12" ht="1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56.620000000000005</v>
      </c>
      <c r="H196" s="34">
        <f t="shared" si="94"/>
        <v>43.75</v>
      </c>
      <c r="I196" s="34">
        <f t="shared" si="94"/>
        <v>171.6</v>
      </c>
      <c r="J196" s="34">
        <f t="shared" si="94"/>
        <v>1362.1799999999998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3.5416666666666665E-3" right="0.70866141732283472" top="4.6041666666666668E-2" bottom="0.74803149606299213" header="0.31496062992125984" footer="0.31496062992125984"/>
  <pageSetup paperSize="9" scale="18" fitToWidth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2024-05-13T07:50:34Z</cp:lastPrinted>
  <dcterms:created xsi:type="dcterms:W3CDTF">2022-05-16T14:23:56Z</dcterms:created>
  <dcterms:modified xsi:type="dcterms:W3CDTF">2024-12-07T08:48:37Z</dcterms:modified>
</cp:coreProperties>
</file>